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sion_Docs\Division_0\"/>
    </mc:Choice>
  </mc:AlternateContent>
  <xr:revisionPtr revIDLastSave="0" documentId="10_ncr:8100000_{2B910721-5C10-4D27-8308-BCAF76C2BEBB}" xr6:coauthVersionLast="32" xr6:coauthVersionMax="32" xr10:uidLastSave="{00000000-0000-0000-0000-000000000000}"/>
  <bookViews>
    <workbookView xWindow="0" yWindow="0" windowWidth="23775" windowHeight="11910" xr2:uid="{7D40A9B7-5FD0-4C84-9D61-B37631D001AE}"/>
  </bookViews>
  <sheets>
    <sheet name="Sheet1" sheetId="1" r:id="rId1"/>
  </sheets>
  <definedNames>
    <definedName name="_xlnm.Print_Titles" localSheetId="0">Sheet1!$15:$18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67" i="1" l="1"/>
  <c r="I67" i="1" s="1"/>
  <c r="K67" i="1"/>
  <c r="H68" i="1"/>
  <c r="I68" i="1" s="1"/>
  <c r="K68" i="1"/>
  <c r="H69" i="1"/>
  <c r="I69" i="1" s="1"/>
  <c r="K69" i="1"/>
  <c r="H70" i="1"/>
  <c r="I70" i="1" s="1"/>
  <c r="K70" i="1"/>
  <c r="H71" i="1"/>
  <c r="I71" i="1" s="1"/>
  <c r="K71" i="1"/>
  <c r="H72" i="1"/>
  <c r="I72" i="1" s="1"/>
  <c r="K72" i="1"/>
  <c r="H73" i="1"/>
  <c r="I73" i="1" s="1"/>
  <c r="K73" i="1"/>
  <c r="H74" i="1"/>
  <c r="I74" i="1" s="1"/>
  <c r="K74" i="1"/>
  <c r="H75" i="1"/>
  <c r="I75" i="1" s="1"/>
  <c r="K75" i="1"/>
  <c r="H76" i="1"/>
  <c r="I76" i="1" s="1"/>
  <c r="H77" i="1"/>
  <c r="I77" i="1" s="1"/>
  <c r="H78" i="1"/>
  <c r="I78" i="1" s="1"/>
  <c r="H47" i="1"/>
  <c r="J47" i="1" s="1"/>
  <c r="H48" i="1"/>
  <c r="J48" i="1" s="1"/>
  <c r="I48" i="1"/>
  <c r="H49" i="1"/>
  <c r="J49" i="1" s="1"/>
  <c r="H50" i="1"/>
  <c r="J50" i="1" s="1"/>
  <c r="I50" i="1"/>
  <c r="H51" i="1"/>
  <c r="J51" i="1" s="1"/>
  <c r="H52" i="1"/>
  <c r="J52" i="1" s="1"/>
  <c r="I52" i="1"/>
  <c r="H53" i="1"/>
  <c r="J53" i="1" s="1"/>
  <c r="H54" i="1"/>
  <c r="J54" i="1" s="1"/>
  <c r="H55" i="1"/>
  <c r="J55" i="1" s="1"/>
  <c r="H56" i="1"/>
  <c r="J56" i="1" s="1"/>
  <c r="I56" i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I62" i="1"/>
  <c r="H63" i="1"/>
  <c r="J63" i="1" s="1"/>
  <c r="H64" i="1"/>
  <c r="J64" i="1" s="1"/>
  <c r="I64" i="1"/>
  <c r="H65" i="1"/>
  <c r="J65" i="1" s="1"/>
  <c r="H66" i="1"/>
  <c r="J66" i="1" s="1"/>
  <c r="H27" i="1"/>
  <c r="J27" i="1" s="1"/>
  <c r="H28" i="1"/>
  <c r="J28" i="1" s="1"/>
  <c r="H29" i="1"/>
  <c r="J29" i="1" s="1"/>
  <c r="H30" i="1"/>
  <c r="J30" i="1" s="1"/>
  <c r="I30" i="1"/>
  <c r="H31" i="1"/>
  <c r="J31" i="1" s="1"/>
  <c r="H32" i="1"/>
  <c r="J32" i="1" s="1"/>
  <c r="H33" i="1"/>
  <c r="J33" i="1" s="1"/>
  <c r="H34" i="1"/>
  <c r="J34" i="1" s="1"/>
  <c r="I34" i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I40" i="1"/>
  <c r="H41" i="1"/>
  <c r="J41" i="1" s="1"/>
  <c r="H42" i="1"/>
  <c r="J42" i="1" s="1"/>
  <c r="I60" i="1" l="1"/>
  <c r="I54" i="1"/>
  <c r="K77" i="1"/>
  <c r="J78" i="1"/>
  <c r="J77" i="1"/>
  <c r="J76" i="1"/>
  <c r="J75" i="1"/>
  <c r="J74" i="1"/>
  <c r="J73" i="1"/>
  <c r="J72" i="1"/>
  <c r="J71" i="1"/>
  <c r="J70" i="1"/>
  <c r="J69" i="1"/>
  <c r="J68" i="1"/>
  <c r="J67" i="1"/>
  <c r="K78" i="1"/>
  <c r="K76" i="1"/>
  <c r="I51" i="1"/>
  <c r="I49" i="1"/>
  <c r="I47" i="1"/>
  <c r="I38" i="1"/>
  <c r="I32" i="1"/>
  <c r="I66" i="1"/>
  <c r="I58" i="1"/>
  <c r="I42" i="1"/>
  <c r="I53" i="1"/>
  <c r="I36" i="1"/>
  <c r="I28" i="1"/>
  <c r="I63" i="1"/>
  <c r="I61" i="1"/>
  <c r="I59" i="1"/>
  <c r="I57" i="1"/>
  <c r="I41" i="1"/>
  <c r="I39" i="1"/>
  <c r="I37" i="1"/>
  <c r="I35" i="1"/>
  <c r="I33" i="1"/>
  <c r="I31" i="1"/>
  <c r="I29" i="1"/>
  <c r="I27" i="1"/>
  <c r="I65" i="1"/>
  <c r="I55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H84" i="1"/>
  <c r="I84" i="1" s="1"/>
  <c r="K84" i="1" l="1"/>
  <c r="J84" i="1"/>
  <c r="H44" i="1"/>
  <c r="J44" i="1" s="1"/>
  <c r="I44" i="1"/>
  <c r="H45" i="1"/>
  <c r="J45" i="1" s="1"/>
  <c r="H46" i="1"/>
  <c r="J46" i="1" s="1"/>
  <c r="H79" i="1"/>
  <c r="J79" i="1" s="1"/>
  <c r="H80" i="1"/>
  <c r="J80" i="1" s="1"/>
  <c r="H81" i="1"/>
  <c r="J81" i="1" s="1"/>
  <c r="H82" i="1"/>
  <c r="J82" i="1" s="1"/>
  <c r="H83" i="1"/>
  <c r="J83" i="1" s="1"/>
  <c r="H85" i="1"/>
  <c r="J85" i="1" s="1"/>
  <c r="I45" i="1" l="1"/>
  <c r="I83" i="1"/>
  <c r="K45" i="1"/>
  <c r="I80" i="1"/>
  <c r="I81" i="1"/>
  <c r="K46" i="1"/>
  <c r="I46" i="1"/>
  <c r="K79" i="1"/>
  <c r="I85" i="1"/>
  <c r="I82" i="1"/>
  <c r="K80" i="1"/>
  <c r="I79" i="1"/>
  <c r="K44" i="1"/>
  <c r="K85" i="1"/>
  <c r="K83" i="1"/>
  <c r="K82" i="1"/>
  <c r="K81" i="1"/>
  <c r="D87" i="1"/>
  <c r="G87" i="1"/>
  <c r="F87" i="1"/>
  <c r="E87" i="1"/>
  <c r="H20" i="1" l="1"/>
  <c r="K20" i="1" s="1"/>
  <c r="H21" i="1"/>
  <c r="I21" i="1" s="1"/>
  <c r="H22" i="1"/>
  <c r="K22" i="1" s="1"/>
  <c r="H23" i="1"/>
  <c r="K23" i="1" s="1"/>
  <c r="H24" i="1"/>
  <c r="J24" i="1" s="1"/>
  <c r="H25" i="1"/>
  <c r="I25" i="1" s="1"/>
  <c r="H26" i="1"/>
  <c r="I26" i="1" s="1"/>
  <c r="H43" i="1"/>
  <c r="K43" i="1" s="1"/>
  <c r="K19" i="1" l="1"/>
  <c r="H87" i="1"/>
  <c r="I87" i="1" s="1"/>
  <c r="K26" i="1"/>
  <c r="J19" i="1"/>
  <c r="I24" i="1"/>
  <c r="K25" i="1"/>
  <c r="K24" i="1"/>
  <c r="J43" i="1"/>
  <c r="J23" i="1"/>
  <c r="I43" i="1"/>
  <c r="I23" i="1"/>
  <c r="J26" i="1"/>
  <c r="J25" i="1"/>
  <c r="I19" i="1"/>
  <c r="I22" i="1"/>
  <c r="J22" i="1"/>
  <c r="J21" i="1"/>
  <c r="K21" i="1"/>
  <c r="I20" i="1"/>
  <c r="J20" i="1"/>
  <c r="J87" i="1" l="1"/>
  <c r="K87" i="1"/>
</calcChain>
</file>

<file path=xl/sharedStrings.xml><?xml version="1.0" encoding="utf-8"?>
<sst xmlns="http://schemas.openxmlformats.org/spreadsheetml/2006/main" count="49" uniqueCount="45">
  <si>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</si>
  <si>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</si>
  <si>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</si>
  <si>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</si>
  <si>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</si>
  <si>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</si>
  <si>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</si>
  <si>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</si>
  <si>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</si>
  <si>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</si>
  <si>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</si>
  <si>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Item No.</t>
  </si>
  <si>
    <t>Project Manual Division/ Section No.</t>
  </si>
  <si>
    <t>Descripton of Work</t>
  </si>
  <si>
    <t>Scheduled Value</t>
  </si>
  <si>
    <t>Work Completed</t>
  </si>
  <si>
    <t>From Previous Application</t>
  </si>
  <si>
    <t>This Period</t>
  </si>
  <si>
    <t>Materials Presently Stored to Date</t>
  </si>
  <si>
    <t>Total Completed &amp; Stored to Date</t>
  </si>
  <si>
    <t>%</t>
  </si>
  <si>
    <t>Balance to Finish</t>
  </si>
  <si>
    <t>Retainage</t>
  </si>
  <si>
    <t>Project Title:</t>
  </si>
  <si>
    <t>Facility Name:</t>
  </si>
  <si>
    <t xml:space="preserve">                    Document 00435: Schedule of Values</t>
  </si>
  <si>
    <t>The School Board of Broward County, Florida</t>
  </si>
  <si>
    <t>Contractor:</t>
  </si>
  <si>
    <t>(E+F)</t>
  </si>
  <si>
    <t>(Not in E or F)</t>
  </si>
  <si>
    <t>(E+F+G)</t>
  </si>
  <si>
    <t>H/D</t>
  </si>
  <si>
    <t>Test Work</t>
  </si>
  <si>
    <t>(D-H)</t>
  </si>
  <si>
    <t>Application No:</t>
  </si>
  <si>
    <t>Application Date:</t>
  </si>
  <si>
    <t>Period To:</t>
  </si>
  <si>
    <t>Architects Project No:</t>
  </si>
  <si>
    <t>Project No:</t>
  </si>
  <si>
    <t>Location No:</t>
  </si>
  <si>
    <t>Totals:</t>
  </si>
  <si>
    <t xml:space="preserve">           Facilities Design &amp; Construction</t>
  </si>
  <si>
    <t xml:space="preserve">      2301 NW 26th Street</t>
  </si>
  <si>
    <t xml:space="preserve">      Fort Lauderdale, Florida 33311</t>
  </si>
  <si>
    <t xml:space="preserve">         754-321-1500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</si>
</sst>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164" fontId="0" fillId="0" borderId="0" xfId="1" applyNumberFormat="1" applyFont="1" applyAlignment="1"/>
    <xf numFmtId="164" fontId="0" fillId="0" borderId="0" xfId="1" applyNumberFormat="1" applyFont="1" applyAlignment="1">
      <alignment wrapText="1"/>
    </xf>
    <xf numFmtId="164" fontId="0" fillId="0" borderId="8" xfId="1" applyNumberFormat="1" applyFont="1" applyBorder="1" applyAlignment="1">
      <alignment wrapText="1"/>
    </xf>
    <xf numFmtId="9" fontId="0" fillId="0" borderId="0" xfId="1" applyNumberFormat="1" applyFont="1" applyAlignment="1">
      <alignment horizontal="center" wrapText="1"/>
    </xf>
    <xf numFmtId="9" fontId="0" fillId="0" borderId="8" xfId="1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1" applyNumberFormat="1" applyFont="1" applyBorder="1" applyAlignment="1">
      <alignment wrapText="1"/>
    </xf>
    <xf numFmtId="9" fontId="0" fillId="0" borderId="0" xfId="1" applyNumberFormat="1" applyFont="1" applyBorder="1" applyAlignment="1">
      <alignment horizontal="center" wrapText="1"/>
    </xf>
    <xf numFmtId="164" fontId="3" fillId="0" borderId="0" xfId="1" applyNumberFormat="1" applyFont="1" applyAlignment="1"/>
    <xf numFmtId="164" fontId="4" fillId="0" borderId="0" xfId="1" applyNumberFormat="1" applyFont="1" applyAlignment="1"/>
    <xf numFmtId="0" fontId="6" fillId="0" borderId="8" xfId="0" applyFont="1" applyBorder="1" applyAlignment="1">
      <alignment wrapText="1"/>
    </xf>
    <xf numFmtId="9" fontId="6" fillId="0" borderId="8" xfId="1" applyNumberFormat="1" applyFont="1" applyBorder="1" applyAlignment="1">
      <alignment horizontal="center" wrapText="1"/>
    </xf>
    <xf numFmtId="164" fontId="6" fillId="0" borderId="8" xfId="1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wrapText="1"/>
    </xf>
    <xf numFmtId="9" fontId="6" fillId="0" borderId="0" xfId="1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  <xf numFmtId="164" fontId="8" fillId="0" borderId="0" xfId="1" applyNumberFormat="1" applyFont="1" applyAlignment="1">
      <alignment wrapText="1"/>
    </xf>
    <xf numFmtId="164" fontId="7" fillId="0" borderId="0" xfId="1" applyNumberFormat="1" applyFont="1" applyAlignment="1">
      <alignment wrapText="1"/>
    </xf>
    <xf numFmtId="0" fontId="8" fillId="0" borderId="0" xfId="0" applyFont="1"/>
    <xf numFmtId="164" fontId="7" fillId="0" borderId="0" xfId="1" applyNumberFormat="1" applyFont="1" applyAlignment="1">
      <alignment horizontal="right" wrapText="1"/>
    </xf>
    <xf numFmtId="9" fontId="7" fillId="0" borderId="0" xfId="1" applyNumberFormat="1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164" fontId="8" fillId="0" borderId="0" xfId="1" applyNumberFormat="1" applyFont="1" applyAlignment="1"/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64" fontId="9" fillId="0" borderId="11" xfId="1" applyNumberFormat="1" applyFont="1" applyBorder="1" applyAlignment="1">
      <alignment horizontal="center" wrapText="1"/>
    </xf>
    <xf numFmtId="9" fontId="9" fillId="0" borderId="11" xfId="1" applyNumberFormat="1" applyFont="1" applyBorder="1" applyAlignment="1">
      <alignment horizontal="center" wrapText="1"/>
    </xf>
    <xf numFmtId="164" fontId="9" fillId="0" borderId="12" xfId="1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64" fontId="9" fillId="0" borderId="3" xfId="1" applyNumberFormat="1" applyFont="1" applyBorder="1" applyAlignment="1">
      <alignment horizontal="center" wrapText="1"/>
    </xf>
    <xf numFmtId="9" fontId="9" fillId="0" borderId="3" xfId="1" applyNumberFormat="1" applyFont="1" applyBorder="1" applyAlignment="1">
      <alignment horizontal="center" wrapText="1"/>
    </xf>
    <xf numFmtId="164" fontId="9" fillId="0" borderId="14" xfId="1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64" fontId="9" fillId="0" borderId="7" xfId="1" applyNumberFormat="1" applyFont="1" applyBorder="1" applyAlignment="1">
      <alignment horizontal="center" wrapText="1"/>
    </xf>
    <xf numFmtId="9" fontId="9" fillId="0" borderId="7" xfId="1" applyNumberFormat="1" applyFont="1" applyBorder="1" applyAlignment="1">
      <alignment horizontal="center" wrapText="1"/>
    </xf>
    <xf numFmtId="164" fontId="9" fillId="0" borderId="16" xfId="1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4" fontId="9" fillId="0" borderId="9" xfId="1" applyNumberFormat="1" applyFont="1" applyBorder="1" applyAlignment="1">
      <alignment horizontal="center" wrapText="1"/>
    </xf>
    <xf numFmtId="9" fontId="9" fillId="0" borderId="9" xfId="1" applyNumberFormat="1" applyFont="1" applyBorder="1" applyAlignment="1">
      <alignment horizontal="center" wrapText="1"/>
    </xf>
    <xf numFmtId="164" fontId="9" fillId="0" borderId="18" xfId="1" applyNumberFormat="1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164" fontId="6" fillId="0" borderId="7" xfId="1" applyNumberFormat="1" applyFont="1" applyBorder="1" applyAlignment="1">
      <alignment wrapText="1"/>
    </xf>
    <xf numFmtId="9" fontId="6" fillId="0" borderId="7" xfId="1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wrapText="1"/>
    </xf>
    <xf numFmtId="9" fontId="6" fillId="0" borderId="1" xfId="1" applyNumberFormat="1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164" fontId="6" fillId="0" borderId="19" xfId="1" applyNumberFormat="1" applyFont="1" applyBorder="1" applyAlignment="1">
      <alignment wrapText="1"/>
    </xf>
    <xf numFmtId="9" fontId="6" fillId="0" borderId="19" xfId="1" applyNumberFormat="1" applyFont="1" applyBorder="1" applyAlignment="1">
      <alignment horizontal="center" wrapText="1"/>
    </xf>
    <xf numFmtId="164" fontId="9" fillId="0" borderId="22" xfId="1" applyNumberFormat="1" applyFont="1" applyBorder="1" applyAlignment="1">
      <alignment wrapText="1"/>
    </xf>
    <xf numFmtId="9" fontId="9" fillId="0" borderId="22" xfId="1" applyNumberFormat="1" applyFont="1" applyBorder="1" applyAlignment="1">
      <alignment horizontal="center" wrapText="1"/>
    </xf>
    <xf numFmtId="0" fontId="9" fillId="0" borderId="0" xfId="0" applyFont="1"/>
    <xf numFmtId="164" fontId="5" fillId="0" borderId="0" xfId="1" applyNumberFormat="1" applyFont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0" xfId="1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4" fontId="7" fillId="0" borderId="0" xfId="1" applyNumberFormat="1" applyFont="1" applyAlignment="1">
      <alignment horizontal="right"/>
    </xf>
    <xf numFmtId="0" fontId="9" fillId="0" borderId="20" xfId="0" applyFont="1" applyBorder="1" applyAlignment="1">
      <alignment horizontal="right" wrapText="1"/>
    </xf>
    <xf numFmtId="0" fontId="9" fillId="0" borderId="8" xfId="0" applyFont="1" applyBorder="1" applyAlignment="1">
      <alignment horizontal="right" wrapText="1"/>
    </xf>
    <xf numFmtId="0" fontId="9" fillId="0" borderId="21" xfId="0" applyFont="1" applyBorder="1" applyAlignment="1">
      <alignment horizontal="right" wrapText="1"/>
    </xf>
    <xf numFmtId="164" fontId="2" fillId="0" borderId="0" xfId="1" applyNumberFormat="1" applyFont="1" applyAlignment="1">
      <alignment horizontal="center" wrapText="1"/>
    </xf>
    <xf numFmtId="164" fontId="8" fillId="0" borderId="0" xfId="1" applyNumberFormat="1" applyFont="1" applyAlignment="1">
      <alignment horizontal="left"/>
    </xf>
    <xf numFmtId="164" fontId="8" fillId="0" borderId="0" xfId="1" applyNumberFormat="1" applyFont="1" applyAlignment="1">
      <alignment horizontal="left" wrapText="1"/>
    </xf>
    <xf numFmtId="164" fontId="2" fillId="0" borderId="8" xfId="1" applyNumberFormat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320041</xdr:colOff>
      <xdr:row>1</xdr:row>
      <xdr:rowOff>38100</xdr:rowOff>
    </xdr:from>
    <xdr:to>
      <xdr:col>2</xdr:col>
      <xdr:colOff>434341</xdr:colOff>
      <xdr:row>5</xdr:row>
      <xdr:rowOff>224333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042EEB-C762-409B-BC51-E3A081C5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1" y="38100"/>
          <a:ext cx="1249680" cy="1199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0327-5DCB-4FAF-9CA1-B98B552A0005}">
  <sheetPr>
    <pageSetUpPr fitToPage="1"/>
  </sheetPr>
  <dimension ref="A1:K97"/>
  <sheetViews>
    <sheetView showFormulas="1" tabSelected="1" view="pageLayout" topLeftCell="D2" zoomScaleNormal="100" workbookViewId="0">
      <selection activeCell="H65" sqref="H65"/>
    </sheetView>
  </sheetViews>
  <sheetFormatPr defaultRowHeight="15" x14ac:dyDescent="0.25"/>
  <cols>
    <col min="1" max="1" width="6.5703125" style="1" customWidth="1"/>
    <col min="2" max="2" width="9.140625" style="1" customWidth="1"/>
    <col min="3" max="3" width="31.140625" style="1" customWidth="1"/>
    <col min="4" max="6" width="16.140625" style="4" customWidth="1"/>
    <col min="7" max="8" width="16.42578125" style="4" customWidth="1"/>
    <col min="9" max="9" width="8.85546875" style="6"/>
    <col min="10" max="10" width="15.85546875" style="4" customWidth="1"/>
    <col min="11" max="11" width="14.42578125" style="4" customWidth="1"/>
  </cols>
  <sheetData>
    <row r="1" spans="1:11" hidden="1" x14ac:dyDescent="0.25"/>
    <row r="2" spans="1:11" ht="23.25" x14ac:dyDescent="0.35">
      <c r="D2" s="11" t="s">
        <v>26</v>
      </c>
      <c r="E2" s="12"/>
      <c r="F2" s="12"/>
      <c r="G2" s="12"/>
      <c r="H2" s="3"/>
    </row>
    <row r="3" spans="1:11" ht="21" customHeight="1" x14ac:dyDescent="0.35">
      <c r="D3" s="11" t="s">
        <v>41</v>
      </c>
      <c r="E3" s="12"/>
      <c r="F3" s="12"/>
      <c r="G3" s="12"/>
      <c r="H3" s="3"/>
    </row>
    <row r="4" spans="1:11" ht="18" x14ac:dyDescent="0.25">
      <c r="D4" s="63" t="s">
        <v>42</v>
      </c>
      <c r="E4" s="63"/>
      <c r="F4" s="63"/>
      <c r="G4" s="63"/>
      <c r="H4" s="3"/>
    </row>
    <row r="5" spans="1:11" ht="18.75" x14ac:dyDescent="0.3">
      <c r="D5" s="63" t="s">
        <v>43</v>
      </c>
      <c r="E5" s="63"/>
      <c r="F5" s="63"/>
      <c r="G5" s="63"/>
      <c r="H5" s="3"/>
      <c r="J5" s="76"/>
      <c r="K5" s="76"/>
    </row>
    <row r="6" spans="1:11" ht="19.5" thickBot="1" x14ac:dyDescent="0.35">
      <c r="A6" s="2"/>
      <c r="B6" s="2"/>
      <c r="C6" s="2"/>
      <c r="D6" s="5"/>
      <c r="E6" s="5"/>
      <c r="F6" s="5"/>
      <c r="G6" s="5"/>
      <c r="H6" s="5"/>
      <c r="I6" s="7"/>
      <c r="J6" s="79" t="s">
        <v>44</v>
      </c>
      <c r="K6" s="79"/>
    </row>
    <row r="7" spans="1:11" s="16" customFormat="1" ht="29.25" thickTop="1" thickBot="1" x14ac:dyDescent="0.45">
      <c r="A7" s="13"/>
      <c r="B7" s="13"/>
      <c r="C7" s="66" t="s">
        <v>25</v>
      </c>
      <c r="D7" s="66"/>
      <c r="E7" s="66"/>
      <c r="F7" s="66"/>
      <c r="G7" s="66"/>
      <c r="H7" s="66"/>
      <c r="I7" s="14"/>
      <c r="J7" s="15"/>
      <c r="K7" s="15"/>
    </row>
    <row r="8" spans="1:11" s="16" customFormat="1" ht="15" customHeight="1" thickTop="1" x14ac:dyDescent="0.2">
      <c r="A8" s="17"/>
      <c r="B8" s="17"/>
      <c r="C8" s="17"/>
      <c r="D8" s="18"/>
      <c r="E8" s="18"/>
      <c r="F8" s="18"/>
      <c r="G8" s="18"/>
      <c r="H8" s="18"/>
      <c r="I8" s="19"/>
      <c r="J8" s="18"/>
      <c r="K8" s="18"/>
    </row>
    <row r="9" spans="1:11" s="23" customFormat="1" ht="15.75" x14ac:dyDescent="0.25">
      <c r="A9" s="67" t="s">
        <v>38</v>
      </c>
      <c r="B9" s="67"/>
      <c r="C9" s="20"/>
      <c r="D9" s="21"/>
      <c r="E9" s="21"/>
      <c r="F9" s="22"/>
      <c r="G9" s="72" t="s">
        <v>34</v>
      </c>
      <c r="H9" s="72"/>
      <c r="I9" s="72"/>
      <c r="J9" s="77"/>
      <c r="K9" s="77"/>
    </row>
    <row r="10" spans="1:11" s="23" customFormat="1" ht="15.75" x14ac:dyDescent="0.25">
      <c r="A10" s="67" t="s">
        <v>39</v>
      </c>
      <c r="B10" s="67"/>
      <c r="C10" s="20"/>
      <c r="D10" s="21"/>
      <c r="E10" s="21"/>
      <c r="F10" s="22"/>
      <c r="G10" s="22"/>
      <c r="H10" s="69" t="s">
        <v>35</v>
      </c>
      <c r="I10" s="69"/>
      <c r="J10" s="78"/>
      <c r="K10" s="78"/>
    </row>
    <row r="11" spans="1:11" s="23" customFormat="1" ht="14.45" customHeight="1" x14ac:dyDescent="0.25">
      <c r="A11" s="67" t="s">
        <v>23</v>
      </c>
      <c r="B11" s="67"/>
      <c r="C11" s="20"/>
      <c r="D11" s="21"/>
      <c r="E11" s="21"/>
      <c r="F11" s="69" t="s">
        <v>36</v>
      </c>
      <c r="G11" s="69"/>
      <c r="H11" s="69"/>
      <c r="I11" s="69"/>
      <c r="J11" s="77"/>
      <c r="K11" s="77"/>
    </row>
    <row r="12" spans="1:11" s="23" customFormat="1" ht="15.75" x14ac:dyDescent="0.25">
      <c r="A12" s="68" t="s">
        <v>24</v>
      </c>
      <c r="B12" s="68"/>
      <c r="C12" s="70"/>
      <c r="D12" s="70"/>
      <c r="E12" s="21"/>
      <c r="F12" s="22"/>
      <c r="G12" s="22"/>
      <c r="H12" s="24"/>
      <c r="I12" s="25"/>
      <c r="J12" s="26"/>
      <c r="K12" s="21"/>
    </row>
    <row r="13" spans="1:11" s="23" customFormat="1" ht="15.75" x14ac:dyDescent="0.25">
      <c r="A13" s="68" t="s">
        <v>27</v>
      </c>
      <c r="B13" s="68"/>
      <c r="C13" s="71"/>
      <c r="D13" s="71"/>
      <c r="E13" s="27"/>
      <c r="F13" s="72" t="s">
        <v>37</v>
      </c>
      <c r="G13" s="72"/>
      <c r="H13" s="72"/>
      <c r="I13" s="72"/>
      <c r="J13" s="77"/>
      <c r="K13" s="77"/>
    </row>
    <row r="14" spans="1:11" s="16" customFormat="1" thickBot="1" x14ac:dyDescent="0.25">
      <c r="A14" s="17"/>
      <c r="B14" s="17"/>
      <c r="C14" s="17"/>
      <c r="D14" s="18"/>
      <c r="E14" s="18"/>
      <c r="F14" s="18"/>
      <c r="G14" s="18"/>
      <c r="H14" s="18"/>
      <c r="I14" s="19"/>
      <c r="J14" s="18"/>
      <c r="K14" s="18"/>
    </row>
    <row r="15" spans="1:11" s="33" customFormat="1" x14ac:dyDescent="0.25">
      <c r="A15" s="28" t="s">
        <v>0</v>
      </c>
      <c r="B15" s="29" t="s">
        <v>1</v>
      </c>
      <c r="C15" s="29" t="s">
        <v>2</v>
      </c>
      <c r="D15" s="30" t="s">
        <v>3</v>
      </c>
      <c r="E15" s="30" t="s">
        <v>4</v>
      </c>
      <c r="F15" s="30" t="s">
        <v>5</v>
      </c>
      <c r="G15" s="30" t="s">
        <v>6</v>
      </c>
      <c r="H15" s="30" t="s">
        <v>7</v>
      </c>
      <c r="I15" s="31" t="s">
        <v>8</v>
      </c>
      <c r="J15" s="30" t="s">
        <v>9</v>
      </c>
      <c r="K15" s="32" t="s">
        <v>10</v>
      </c>
    </row>
    <row r="16" spans="1:11" s="33" customFormat="1" ht="21.6" customHeight="1" x14ac:dyDescent="0.25">
      <c r="A16" s="34"/>
      <c r="B16" s="35"/>
      <c r="C16" s="36"/>
      <c r="D16" s="37"/>
      <c r="E16" s="64" t="s">
        <v>15</v>
      </c>
      <c r="F16" s="65"/>
      <c r="G16" s="37"/>
      <c r="H16" s="37"/>
      <c r="I16" s="38"/>
      <c r="J16" s="37"/>
      <c r="K16" s="39"/>
    </row>
    <row r="17" spans="1:11" s="33" customFormat="1" ht="90" x14ac:dyDescent="0.25">
      <c r="A17" s="40" t="s">
        <v>11</v>
      </c>
      <c r="B17" s="41" t="s">
        <v>12</v>
      </c>
      <c r="C17" s="42" t="s">
        <v>13</v>
      </c>
      <c r="D17" s="43" t="s">
        <v>14</v>
      </c>
      <c r="E17" s="43" t="s">
        <v>16</v>
      </c>
      <c r="F17" s="43" t="s">
        <v>17</v>
      </c>
      <c r="G17" s="43" t="s">
        <v>18</v>
      </c>
      <c r="H17" s="43" t="s">
        <v>19</v>
      </c>
      <c r="I17" s="44" t="s">
        <v>20</v>
      </c>
      <c r="J17" s="43" t="s">
        <v>21</v>
      </c>
      <c r="K17" s="45" t="s">
        <v>22</v>
      </c>
    </row>
    <row r="18" spans="1:11" s="33" customFormat="1" ht="15.75" thickBot="1" x14ac:dyDescent="0.3">
      <c r="A18" s="46"/>
      <c r="B18" s="47"/>
      <c r="C18" s="47"/>
      <c r="D18" s="48"/>
      <c r="E18" s="48" t="s">
        <v>28</v>
      </c>
      <c r="F18" s="48"/>
      <c r="G18" s="48" t="s">
        <v>29</v>
      </c>
      <c r="H18" s="48" t="s">
        <v>30</v>
      </c>
      <c r="I18" s="49" t="s">
        <v>31</v>
      </c>
      <c r="J18" s="48" t="s">
        <v>33</v>
      </c>
      <c r="K18" s="50"/>
    </row>
    <row r="19" spans="1:11" s="16" customFormat="1" ht="14.25" x14ac:dyDescent="0.2">
      <c r="A19" s="51"/>
      <c r="B19" s="51"/>
      <c r="C19" s="51" t="s">
        <v>32</v>
      </c>
      <c r="D19" s="52">
        <v>100000</v>
      </c>
      <c r="E19" s="52">
        <v>2000</v>
      </c>
      <c r="F19" s="52">
        <v>500</v>
      </c>
      <c r="G19" s="52"/>
      <c r="H19" s="52">
        <f>E19+F19+G19</f>
        <v>2500</v>
      </c>
      <c r="I19" s="53">
        <f>H19/D19</f>
        <v>2.5000000000000001E-2</v>
      </c>
      <c r="J19" s="52">
        <f>D19-H19</f>
        <v>97500</v>
      </c>
      <c r="K19" s="52">
        <f>H19*0.1</f>
        <v>250</v>
      </c>
    </row>
    <row r="20" spans="1:11" s="16" customFormat="1" ht="14.25" x14ac:dyDescent="0.2">
      <c r="A20" s="54"/>
      <c r="B20" s="54"/>
      <c r="C20" s="54" t="s">
        <v>32</v>
      </c>
      <c r="D20" s="55">
        <v>50000</v>
      </c>
      <c r="E20" s="55">
        <v>0</v>
      </c>
      <c r="F20" s="55">
        <v>15000</v>
      </c>
      <c r="G20" s="55"/>
      <c r="H20" s="55">
        <f t="shared" ref="H20:H43" si="0">E20+F20+G20</f>
        <v>15000</v>
      </c>
      <c r="I20" s="56">
        <f t="shared" ref="I20:I43" si="1">H20/D20</f>
        <v>0.3</v>
      </c>
      <c r="J20" s="55">
        <f t="shared" ref="J20:J43" si="2">D20-H20</f>
        <v>35000</v>
      </c>
      <c r="K20" s="55">
        <f t="shared" ref="K20:K43" si="3">H20*0.1</f>
        <v>1500</v>
      </c>
    </row>
    <row r="21" spans="1:11" s="16" customFormat="1" ht="14.25" x14ac:dyDescent="0.2">
      <c r="A21" s="54"/>
      <c r="B21" s="54"/>
      <c r="C21" s="54" t="s">
        <v>32</v>
      </c>
      <c r="D21" s="55">
        <v>2500000</v>
      </c>
      <c r="E21" s="55">
        <v>1000000</v>
      </c>
      <c r="F21" s="55">
        <v>0</v>
      </c>
      <c r="G21" s="55"/>
      <c r="H21" s="55">
        <f t="shared" si="0"/>
        <v>1000000</v>
      </c>
      <c r="I21" s="56">
        <f t="shared" si="1"/>
        <v>0.4</v>
      </c>
      <c r="J21" s="55">
        <f t="shared" si="2"/>
        <v>1500000</v>
      </c>
      <c r="K21" s="55">
        <f t="shared" si="3"/>
        <v>100000</v>
      </c>
    </row>
    <row r="22" spans="1:11" s="16" customFormat="1" ht="14.25" x14ac:dyDescent="0.2">
      <c r="A22" s="54"/>
      <c r="B22" s="54"/>
      <c r="C22" s="54" t="s">
        <v>32</v>
      </c>
      <c r="D22" s="55">
        <v>150300</v>
      </c>
      <c r="E22" s="55">
        <v>0</v>
      </c>
      <c r="F22" s="55">
        <v>0</v>
      </c>
      <c r="G22" s="55">
        <v>15000</v>
      </c>
      <c r="H22" s="55">
        <f t="shared" si="0"/>
        <v>15000</v>
      </c>
      <c r="I22" s="56">
        <f t="shared" si="1"/>
        <v>9.9800399201596807E-2</v>
      </c>
      <c r="J22" s="55">
        <f t="shared" si="2"/>
        <v>135300</v>
      </c>
      <c r="K22" s="55">
        <f t="shared" si="3"/>
        <v>1500</v>
      </c>
    </row>
    <row r="23" spans="1:11" s="16" customFormat="1" ht="14.25" x14ac:dyDescent="0.2">
      <c r="A23" s="54"/>
      <c r="B23" s="54"/>
      <c r="C23" s="54" t="s">
        <v>32</v>
      </c>
      <c r="D23" s="55">
        <v>12000000</v>
      </c>
      <c r="E23" s="55">
        <v>1255000</v>
      </c>
      <c r="F23" s="55">
        <v>45000</v>
      </c>
      <c r="G23" s="55"/>
      <c r="H23" s="55">
        <f t="shared" si="0"/>
        <v>1300000</v>
      </c>
      <c r="I23" s="56">
        <f t="shared" si="1"/>
        <v>0.10833333333333334</v>
      </c>
      <c r="J23" s="55">
        <f t="shared" si="2"/>
        <v>10700000</v>
      </c>
      <c r="K23" s="55">
        <f t="shared" si="3"/>
        <v>130000</v>
      </c>
    </row>
    <row r="24" spans="1:11" s="16" customFormat="1" ht="14.25" x14ac:dyDescent="0.2">
      <c r="A24" s="54"/>
      <c r="B24" s="54"/>
      <c r="C24" s="54"/>
      <c r="D24" s="55"/>
      <c r="E24" s="55"/>
      <c r="F24" s="55"/>
      <c r="G24" s="55"/>
      <c r="H24" s="55">
        <f t="shared" si="0"/>
        <v>0</v>
      </c>
      <c r="I24" s="56" t="e">
        <f t="shared" si="1"/>
        <v>#DIV/0!</v>
      </c>
      <c r="J24" s="55">
        <f t="shared" si="2"/>
        <v>0</v>
      </c>
      <c r="K24" s="55">
        <f t="shared" si="3"/>
        <v>0</v>
      </c>
    </row>
    <row r="25" spans="1:11" s="16" customFormat="1" ht="14.25" x14ac:dyDescent="0.2">
      <c r="A25" s="54"/>
      <c r="B25" s="54"/>
      <c r="C25" s="54"/>
      <c r="D25" s="55"/>
      <c r="E25" s="55"/>
      <c r="F25" s="55"/>
      <c r="G25" s="55"/>
      <c r="H25" s="55">
        <f t="shared" si="0"/>
        <v>0</v>
      </c>
      <c r="I25" s="56" t="e">
        <f t="shared" si="1"/>
        <v>#DIV/0!</v>
      </c>
      <c r="J25" s="55">
        <f t="shared" si="2"/>
        <v>0</v>
      </c>
      <c r="K25" s="55">
        <f t="shared" si="3"/>
        <v>0</v>
      </c>
    </row>
    <row r="26" spans="1:11" s="16" customFormat="1" ht="14.25" x14ac:dyDescent="0.2">
      <c r="A26" s="54"/>
      <c r="B26" s="54"/>
      <c r="C26" s="54"/>
      <c r="D26" s="55"/>
      <c r="E26" s="55"/>
      <c r="F26" s="55"/>
      <c r="G26" s="55"/>
      <c r="H26" s="55">
        <f t="shared" si="0"/>
        <v>0</v>
      </c>
      <c r="I26" s="56" t="e">
        <f t="shared" si="1"/>
        <v>#DIV/0!</v>
      </c>
      <c r="J26" s="55">
        <f t="shared" si="2"/>
        <v>0</v>
      </c>
      <c r="K26" s="55">
        <f t="shared" si="3"/>
        <v>0</v>
      </c>
    </row>
    <row r="27" spans="1:11" s="16" customFormat="1" ht="14.25" x14ac:dyDescent="0.2">
      <c r="A27" s="54"/>
      <c r="B27" s="54"/>
      <c r="C27" s="54"/>
      <c r="D27" s="55"/>
      <c r="E27" s="55"/>
      <c r="F27" s="55"/>
      <c r="G27" s="55"/>
      <c r="H27" s="55">
        <f t="shared" ref="H27:H42" si="4">E27+F27+G27</f>
        <v>0</v>
      </c>
      <c r="I27" s="56" t="e">
        <f t="shared" ref="I27:I42" si="5">H27/D27</f>
        <v>#DIV/0!</v>
      </c>
      <c r="J27" s="55">
        <f t="shared" ref="J27:J42" si="6">D27-H27</f>
        <v>0</v>
      </c>
      <c r="K27" s="55">
        <f t="shared" ref="K27:K42" si="7">H27*0.1</f>
        <v>0</v>
      </c>
    </row>
    <row r="28" spans="1:11" s="16" customFormat="1" ht="14.25" x14ac:dyDescent="0.2">
      <c r="A28" s="54"/>
      <c r="B28" s="54"/>
      <c r="C28" s="54"/>
      <c r="D28" s="55"/>
      <c r="E28" s="55"/>
      <c r="F28" s="55"/>
      <c r="G28" s="55"/>
      <c r="H28" s="55">
        <f t="shared" si="4"/>
        <v>0</v>
      </c>
      <c r="I28" s="56" t="e">
        <f t="shared" si="5"/>
        <v>#DIV/0!</v>
      </c>
      <c r="J28" s="55">
        <f t="shared" si="6"/>
        <v>0</v>
      </c>
      <c r="K28" s="55">
        <f t="shared" si="7"/>
        <v>0</v>
      </c>
    </row>
    <row r="29" spans="1:11" s="16" customFormat="1" ht="14.25" x14ac:dyDescent="0.2">
      <c r="A29" s="54"/>
      <c r="B29" s="54"/>
      <c r="C29" s="54"/>
      <c r="D29" s="55"/>
      <c r="E29" s="55"/>
      <c r="F29" s="55"/>
      <c r="G29" s="55"/>
      <c r="H29" s="55">
        <f t="shared" si="4"/>
        <v>0</v>
      </c>
      <c r="I29" s="56" t="e">
        <f t="shared" si="5"/>
        <v>#DIV/0!</v>
      </c>
      <c r="J29" s="55">
        <f t="shared" si="6"/>
        <v>0</v>
      </c>
      <c r="K29" s="55">
        <f t="shared" si="7"/>
        <v>0</v>
      </c>
    </row>
    <row r="30" spans="1:11" s="16" customFormat="1" ht="14.25" x14ac:dyDescent="0.2">
      <c r="A30" s="54"/>
      <c r="B30" s="54"/>
      <c r="C30" s="54"/>
      <c r="D30" s="55"/>
      <c r="E30" s="55"/>
      <c r="F30" s="55"/>
      <c r="G30" s="55"/>
      <c r="H30" s="55">
        <f t="shared" si="4"/>
        <v>0</v>
      </c>
      <c r="I30" s="56" t="e">
        <f t="shared" si="5"/>
        <v>#DIV/0!</v>
      </c>
      <c r="J30" s="55">
        <f t="shared" si="6"/>
        <v>0</v>
      </c>
      <c r="K30" s="55">
        <f t="shared" si="7"/>
        <v>0</v>
      </c>
    </row>
    <row r="31" spans="1:11" s="16" customFormat="1" ht="14.25" x14ac:dyDescent="0.2">
      <c r="A31" s="54"/>
      <c r="B31" s="54"/>
      <c r="C31" s="54"/>
      <c r="D31" s="55"/>
      <c r="E31" s="55"/>
      <c r="F31" s="55"/>
      <c r="G31" s="55"/>
      <c r="H31" s="55">
        <f t="shared" si="4"/>
        <v>0</v>
      </c>
      <c r="I31" s="56" t="e">
        <f t="shared" si="5"/>
        <v>#DIV/0!</v>
      </c>
      <c r="J31" s="55">
        <f t="shared" si="6"/>
        <v>0</v>
      </c>
      <c r="K31" s="55">
        <f t="shared" si="7"/>
        <v>0</v>
      </c>
    </row>
    <row r="32" spans="1:11" s="16" customFormat="1" ht="14.25" x14ac:dyDescent="0.2">
      <c r="A32" s="54"/>
      <c r="B32" s="54"/>
      <c r="C32" s="54"/>
      <c r="D32" s="55"/>
      <c r="E32" s="55"/>
      <c r="F32" s="55"/>
      <c r="G32" s="55"/>
      <c r="H32" s="55">
        <f t="shared" si="4"/>
        <v>0</v>
      </c>
      <c r="I32" s="56" t="e">
        <f t="shared" si="5"/>
        <v>#DIV/0!</v>
      </c>
      <c r="J32" s="55">
        <f t="shared" si="6"/>
        <v>0</v>
      </c>
      <c r="K32" s="55">
        <f t="shared" si="7"/>
        <v>0</v>
      </c>
    </row>
    <row r="33" spans="1:11" s="16" customFormat="1" ht="14.25" x14ac:dyDescent="0.2">
      <c r="A33" s="54"/>
      <c r="B33" s="54"/>
      <c r="C33" s="54"/>
      <c r="D33" s="55"/>
      <c r="E33" s="55"/>
      <c r="F33" s="55"/>
      <c r="G33" s="55"/>
      <c r="H33" s="55">
        <f t="shared" si="4"/>
        <v>0</v>
      </c>
      <c r="I33" s="56" t="e">
        <f t="shared" si="5"/>
        <v>#DIV/0!</v>
      </c>
      <c r="J33" s="55">
        <f t="shared" si="6"/>
        <v>0</v>
      </c>
      <c r="K33" s="55">
        <f t="shared" si="7"/>
        <v>0</v>
      </c>
    </row>
    <row r="34" spans="1:11" s="16" customFormat="1" ht="14.25" x14ac:dyDescent="0.2">
      <c r="A34" s="54"/>
      <c r="B34" s="54"/>
      <c r="C34" s="54"/>
      <c r="D34" s="55"/>
      <c r="E34" s="55"/>
      <c r="F34" s="55"/>
      <c r="G34" s="55"/>
      <c r="H34" s="55">
        <f t="shared" si="4"/>
        <v>0</v>
      </c>
      <c r="I34" s="56" t="e">
        <f t="shared" si="5"/>
        <v>#DIV/0!</v>
      </c>
      <c r="J34" s="55">
        <f t="shared" si="6"/>
        <v>0</v>
      </c>
      <c r="K34" s="55">
        <f t="shared" si="7"/>
        <v>0</v>
      </c>
    </row>
    <row r="35" spans="1:11" s="16" customFormat="1" ht="14.25" x14ac:dyDescent="0.2">
      <c r="A35" s="54"/>
      <c r="B35" s="54"/>
      <c r="C35" s="54"/>
      <c r="D35" s="55"/>
      <c r="E35" s="55"/>
      <c r="F35" s="55"/>
      <c r="G35" s="55"/>
      <c r="H35" s="55">
        <f t="shared" si="4"/>
        <v>0</v>
      </c>
      <c r="I35" s="56" t="e">
        <f t="shared" si="5"/>
        <v>#DIV/0!</v>
      </c>
      <c r="J35" s="55">
        <f t="shared" si="6"/>
        <v>0</v>
      </c>
      <c r="K35" s="55">
        <f t="shared" si="7"/>
        <v>0</v>
      </c>
    </row>
    <row r="36" spans="1:11" s="16" customFormat="1" ht="14.25" x14ac:dyDescent="0.2">
      <c r="A36" s="54"/>
      <c r="B36" s="54"/>
      <c r="C36" s="54"/>
      <c r="D36" s="55"/>
      <c r="E36" s="55"/>
      <c r="F36" s="55"/>
      <c r="G36" s="55"/>
      <c r="H36" s="55">
        <f t="shared" si="4"/>
        <v>0</v>
      </c>
      <c r="I36" s="56" t="e">
        <f t="shared" si="5"/>
        <v>#DIV/0!</v>
      </c>
      <c r="J36" s="55">
        <f t="shared" si="6"/>
        <v>0</v>
      </c>
      <c r="K36" s="55">
        <f t="shared" si="7"/>
        <v>0</v>
      </c>
    </row>
    <row r="37" spans="1:11" s="16" customFormat="1" ht="14.25" x14ac:dyDescent="0.2">
      <c r="A37" s="54"/>
      <c r="B37" s="54"/>
      <c r="C37" s="54"/>
      <c r="D37" s="55"/>
      <c r="E37" s="55"/>
      <c r="F37" s="55"/>
      <c r="G37" s="55"/>
      <c r="H37" s="55">
        <f t="shared" si="4"/>
        <v>0</v>
      </c>
      <c r="I37" s="56" t="e">
        <f t="shared" si="5"/>
        <v>#DIV/0!</v>
      </c>
      <c r="J37" s="55">
        <f t="shared" si="6"/>
        <v>0</v>
      </c>
      <c r="K37" s="55">
        <f t="shared" si="7"/>
        <v>0</v>
      </c>
    </row>
    <row r="38" spans="1:11" s="16" customFormat="1" ht="14.25" x14ac:dyDescent="0.2">
      <c r="A38" s="54"/>
      <c r="B38" s="54"/>
      <c r="C38" s="54"/>
      <c r="D38" s="55"/>
      <c r="E38" s="55"/>
      <c r="F38" s="55"/>
      <c r="G38" s="55"/>
      <c r="H38" s="55">
        <f t="shared" si="4"/>
        <v>0</v>
      </c>
      <c r="I38" s="56" t="e">
        <f t="shared" si="5"/>
        <v>#DIV/0!</v>
      </c>
      <c r="J38" s="55">
        <f t="shared" si="6"/>
        <v>0</v>
      </c>
      <c r="K38" s="55">
        <f t="shared" si="7"/>
        <v>0</v>
      </c>
    </row>
    <row r="39" spans="1:11" s="16" customFormat="1" ht="14.25" x14ac:dyDescent="0.2">
      <c r="A39" s="54"/>
      <c r="B39" s="54"/>
      <c r="C39" s="54"/>
      <c r="D39" s="55"/>
      <c r="E39" s="55"/>
      <c r="F39" s="55"/>
      <c r="G39" s="55"/>
      <c r="H39" s="55">
        <f t="shared" si="4"/>
        <v>0</v>
      </c>
      <c r="I39" s="56" t="e">
        <f t="shared" si="5"/>
        <v>#DIV/0!</v>
      </c>
      <c r="J39" s="55">
        <f t="shared" si="6"/>
        <v>0</v>
      </c>
      <c r="K39" s="55">
        <f t="shared" si="7"/>
        <v>0</v>
      </c>
    </row>
    <row r="40" spans="1:11" s="16" customFormat="1" ht="14.25" x14ac:dyDescent="0.2">
      <c r="A40" s="54"/>
      <c r="B40" s="54"/>
      <c r="C40" s="54"/>
      <c r="D40" s="55"/>
      <c r="E40" s="55"/>
      <c r="F40" s="55"/>
      <c r="G40" s="55"/>
      <c r="H40" s="55">
        <f t="shared" si="4"/>
        <v>0</v>
      </c>
      <c r="I40" s="56" t="e">
        <f t="shared" si="5"/>
        <v>#DIV/0!</v>
      </c>
      <c r="J40" s="55">
        <f t="shared" si="6"/>
        <v>0</v>
      </c>
      <c r="K40" s="55">
        <f t="shared" si="7"/>
        <v>0</v>
      </c>
    </row>
    <row r="41" spans="1:11" s="16" customFormat="1" ht="14.25" x14ac:dyDescent="0.2">
      <c r="A41" s="54"/>
      <c r="B41" s="54"/>
      <c r="C41" s="54"/>
      <c r="D41" s="55"/>
      <c r="E41" s="55"/>
      <c r="F41" s="55"/>
      <c r="G41" s="55"/>
      <c r="H41" s="55">
        <f t="shared" si="4"/>
        <v>0</v>
      </c>
      <c r="I41" s="56" t="e">
        <f t="shared" si="5"/>
        <v>#DIV/0!</v>
      </c>
      <c r="J41" s="55">
        <f t="shared" si="6"/>
        <v>0</v>
      </c>
      <c r="K41" s="55">
        <f t="shared" si="7"/>
        <v>0</v>
      </c>
    </row>
    <row r="42" spans="1:11" s="16" customFormat="1" ht="14.25" x14ac:dyDescent="0.2">
      <c r="A42" s="54"/>
      <c r="B42" s="54"/>
      <c r="C42" s="54"/>
      <c r="D42" s="55"/>
      <c r="E42" s="55"/>
      <c r="F42" s="55"/>
      <c r="G42" s="55"/>
      <c r="H42" s="55">
        <f t="shared" si="4"/>
        <v>0</v>
      </c>
      <c r="I42" s="56" t="e">
        <f t="shared" si="5"/>
        <v>#DIV/0!</v>
      </c>
      <c r="J42" s="55">
        <f t="shared" si="6"/>
        <v>0</v>
      </c>
      <c r="K42" s="55">
        <f t="shared" si="7"/>
        <v>0</v>
      </c>
    </row>
    <row r="43" spans="1:11" s="16" customFormat="1" ht="14.25" x14ac:dyDescent="0.2">
      <c r="A43" s="54"/>
      <c r="B43" s="54"/>
      <c r="C43" s="54"/>
      <c r="D43" s="55"/>
      <c r="E43" s="55"/>
      <c r="F43" s="55"/>
      <c r="G43" s="55"/>
      <c r="H43" s="55">
        <f t="shared" si="0"/>
        <v>0</v>
      </c>
      <c r="I43" s="56" t="e">
        <f t="shared" si="1"/>
        <v>#DIV/0!</v>
      </c>
      <c r="J43" s="55">
        <f t="shared" si="2"/>
        <v>0</v>
      </c>
      <c r="K43" s="55">
        <f t="shared" si="3"/>
        <v>0</v>
      </c>
    </row>
    <row r="44" spans="1:11" s="16" customFormat="1" ht="14.25" x14ac:dyDescent="0.2">
      <c r="A44" s="54"/>
      <c r="B44" s="54"/>
      <c r="C44" s="54"/>
      <c r="D44" s="55"/>
      <c r="E44" s="55"/>
      <c r="F44" s="55"/>
      <c r="G44" s="55"/>
      <c r="H44" s="55">
        <f t="shared" ref="H44:H85" si="8">E44+F44+G44</f>
        <v>0</v>
      </c>
      <c r="I44" s="56" t="e">
        <f t="shared" ref="I44:I85" si="9">H44/D44</f>
        <v>#DIV/0!</v>
      </c>
      <c r="J44" s="55">
        <f t="shared" ref="J44:J85" si="10">D44-H44</f>
        <v>0</v>
      </c>
      <c r="K44" s="55">
        <f t="shared" ref="K44:K85" si="11">H44*0.1</f>
        <v>0</v>
      </c>
    </row>
    <row r="45" spans="1:11" s="16" customFormat="1" ht="14.25" x14ac:dyDescent="0.2">
      <c r="A45" s="54"/>
      <c r="B45" s="54"/>
      <c r="C45" s="54"/>
      <c r="D45" s="55"/>
      <c r="E45" s="55"/>
      <c r="F45" s="55"/>
      <c r="G45" s="55"/>
      <c r="H45" s="55">
        <f t="shared" si="8"/>
        <v>0</v>
      </c>
      <c r="I45" s="56" t="e">
        <f t="shared" si="9"/>
        <v>#DIV/0!</v>
      </c>
      <c r="J45" s="55">
        <f t="shared" si="10"/>
        <v>0</v>
      </c>
      <c r="K45" s="55">
        <f t="shared" si="11"/>
        <v>0</v>
      </c>
    </row>
    <row r="46" spans="1:11" s="16" customFormat="1" ht="14.25" x14ac:dyDescent="0.2">
      <c r="A46" s="54"/>
      <c r="B46" s="54"/>
      <c r="C46" s="54"/>
      <c r="D46" s="55"/>
      <c r="E46" s="55"/>
      <c r="F46" s="55"/>
      <c r="G46" s="55"/>
      <c r="H46" s="55">
        <f t="shared" si="8"/>
        <v>0</v>
      </c>
      <c r="I46" s="56" t="e">
        <f t="shared" si="9"/>
        <v>#DIV/0!</v>
      </c>
      <c r="J46" s="55">
        <f t="shared" si="10"/>
        <v>0</v>
      </c>
      <c r="K46" s="55">
        <f t="shared" si="11"/>
        <v>0</v>
      </c>
    </row>
    <row r="47" spans="1:11" s="16" customFormat="1" ht="14.25" x14ac:dyDescent="0.2">
      <c r="A47" s="54"/>
      <c r="B47" s="54"/>
      <c r="C47" s="54"/>
      <c r="D47" s="55"/>
      <c r="E47" s="55"/>
      <c r="F47" s="55"/>
      <c r="G47" s="55"/>
      <c r="H47" s="55">
        <f t="shared" ref="H47:H66" si="12">E47+F47+G47</f>
        <v>0</v>
      </c>
      <c r="I47" s="56" t="e">
        <f t="shared" ref="I47:I66" si="13">H47/D47</f>
        <v>#DIV/0!</v>
      </c>
      <c r="J47" s="55">
        <f t="shared" ref="J47:J66" si="14">D47-H47</f>
        <v>0</v>
      </c>
      <c r="K47" s="55">
        <f t="shared" ref="K47:K66" si="15">H47*0.1</f>
        <v>0</v>
      </c>
    </row>
    <row r="48" spans="1:11" s="16" customFormat="1" ht="14.25" x14ac:dyDescent="0.2">
      <c r="A48" s="54"/>
      <c r="B48" s="54"/>
      <c r="C48" s="54"/>
      <c r="D48" s="55"/>
      <c r="E48" s="55"/>
      <c r="F48" s="55"/>
      <c r="G48" s="55"/>
      <c r="H48" s="55">
        <f t="shared" si="12"/>
        <v>0</v>
      </c>
      <c r="I48" s="56" t="e">
        <f t="shared" si="13"/>
        <v>#DIV/0!</v>
      </c>
      <c r="J48" s="55">
        <f t="shared" si="14"/>
        <v>0</v>
      </c>
      <c r="K48" s="55">
        <f t="shared" si="15"/>
        <v>0</v>
      </c>
    </row>
    <row r="49" spans="1:11" s="16" customFormat="1" ht="14.25" x14ac:dyDescent="0.2">
      <c r="A49" s="54"/>
      <c r="B49" s="54"/>
      <c r="C49" s="54"/>
      <c r="D49" s="55"/>
      <c r="E49" s="55"/>
      <c r="F49" s="55"/>
      <c r="G49" s="55"/>
      <c r="H49" s="55">
        <f t="shared" si="12"/>
        <v>0</v>
      </c>
      <c r="I49" s="56" t="e">
        <f t="shared" si="13"/>
        <v>#DIV/0!</v>
      </c>
      <c r="J49" s="55">
        <f t="shared" si="14"/>
        <v>0</v>
      </c>
      <c r="K49" s="55">
        <f t="shared" si="15"/>
        <v>0</v>
      </c>
    </row>
    <row r="50" spans="1:11" s="16" customFormat="1" ht="14.25" x14ac:dyDescent="0.2">
      <c r="A50" s="54"/>
      <c r="B50" s="54"/>
      <c r="C50" s="54"/>
      <c r="D50" s="55"/>
      <c r="E50" s="55"/>
      <c r="F50" s="55"/>
      <c r="G50" s="55"/>
      <c r="H50" s="55">
        <f t="shared" si="12"/>
        <v>0</v>
      </c>
      <c r="I50" s="56" t="e">
        <f t="shared" si="13"/>
        <v>#DIV/0!</v>
      </c>
      <c r="J50" s="55">
        <f t="shared" si="14"/>
        <v>0</v>
      </c>
      <c r="K50" s="55">
        <f t="shared" si="15"/>
        <v>0</v>
      </c>
    </row>
    <row r="51" spans="1:11" s="16" customFormat="1" ht="14.25" x14ac:dyDescent="0.2">
      <c r="A51" s="54"/>
      <c r="B51" s="54"/>
      <c r="C51" s="54"/>
      <c r="D51" s="55"/>
      <c r="E51" s="55"/>
      <c r="F51" s="55"/>
      <c r="G51" s="55"/>
      <c r="H51" s="55">
        <f t="shared" si="12"/>
        <v>0</v>
      </c>
      <c r="I51" s="56" t="e">
        <f t="shared" si="13"/>
        <v>#DIV/0!</v>
      </c>
      <c r="J51" s="55">
        <f t="shared" si="14"/>
        <v>0</v>
      </c>
      <c r="K51" s="55">
        <f t="shared" si="15"/>
        <v>0</v>
      </c>
    </row>
    <row r="52" spans="1:11" s="16" customFormat="1" ht="14.25" x14ac:dyDescent="0.2">
      <c r="A52" s="54"/>
      <c r="B52" s="54"/>
      <c r="C52" s="54"/>
      <c r="D52" s="55"/>
      <c r="E52" s="55"/>
      <c r="F52" s="55"/>
      <c r="G52" s="55"/>
      <c r="H52" s="55">
        <f t="shared" si="12"/>
        <v>0</v>
      </c>
      <c r="I52" s="56" t="e">
        <f t="shared" si="13"/>
        <v>#DIV/0!</v>
      </c>
      <c r="J52" s="55">
        <f t="shared" si="14"/>
        <v>0</v>
      </c>
      <c r="K52" s="55">
        <f t="shared" si="15"/>
        <v>0</v>
      </c>
    </row>
    <row r="53" spans="1:11" s="16" customFormat="1" ht="14.25" x14ac:dyDescent="0.2">
      <c r="A53" s="54"/>
      <c r="B53" s="54"/>
      <c r="C53" s="54"/>
      <c r="D53" s="55"/>
      <c r="E53" s="55"/>
      <c r="F53" s="55"/>
      <c r="G53" s="55"/>
      <c r="H53" s="55">
        <f t="shared" si="12"/>
        <v>0</v>
      </c>
      <c r="I53" s="56" t="e">
        <f t="shared" si="13"/>
        <v>#DIV/0!</v>
      </c>
      <c r="J53" s="55">
        <f t="shared" si="14"/>
        <v>0</v>
      </c>
      <c r="K53" s="55">
        <f t="shared" si="15"/>
        <v>0</v>
      </c>
    </row>
    <row r="54" spans="1:11" s="16" customFormat="1" ht="14.25" x14ac:dyDescent="0.2">
      <c r="A54" s="54"/>
      <c r="B54" s="54"/>
      <c r="C54" s="54"/>
      <c r="D54" s="55"/>
      <c r="E54" s="55"/>
      <c r="F54" s="55"/>
      <c r="G54" s="55"/>
      <c r="H54" s="55">
        <f t="shared" si="12"/>
        <v>0</v>
      </c>
      <c r="I54" s="56" t="e">
        <f t="shared" si="13"/>
        <v>#DIV/0!</v>
      </c>
      <c r="J54" s="55">
        <f t="shared" si="14"/>
        <v>0</v>
      </c>
      <c r="K54" s="55">
        <f t="shared" si="15"/>
        <v>0</v>
      </c>
    </row>
    <row r="55" spans="1:11" s="16" customFormat="1" ht="14.25" x14ac:dyDescent="0.2">
      <c r="A55" s="54"/>
      <c r="B55" s="54"/>
      <c r="C55" s="54"/>
      <c r="D55" s="55"/>
      <c r="E55" s="55"/>
      <c r="F55" s="55"/>
      <c r="G55" s="55"/>
      <c r="H55" s="55">
        <f t="shared" si="12"/>
        <v>0</v>
      </c>
      <c r="I55" s="56" t="e">
        <f t="shared" si="13"/>
        <v>#DIV/0!</v>
      </c>
      <c r="J55" s="55">
        <f t="shared" si="14"/>
        <v>0</v>
      </c>
      <c r="K55" s="55">
        <f t="shared" si="15"/>
        <v>0</v>
      </c>
    </row>
    <row r="56" spans="1:11" s="16" customFormat="1" ht="14.25" x14ac:dyDescent="0.2">
      <c r="A56" s="54"/>
      <c r="B56" s="54"/>
      <c r="C56" s="54"/>
      <c r="D56" s="55"/>
      <c r="E56" s="55"/>
      <c r="F56" s="55"/>
      <c r="G56" s="55"/>
      <c r="H56" s="55">
        <f t="shared" si="12"/>
        <v>0</v>
      </c>
      <c r="I56" s="56" t="e">
        <f t="shared" si="13"/>
        <v>#DIV/0!</v>
      </c>
      <c r="J56" s="55">
        <f t="shared" si="14"/>
        <v>0</v>
      </c>
      <c r="K56" s="55">
        <f t="shared" si="15"/>
        <v>0</v>
      </c>
    </row>
    <row r="57" spans="1:11" s="16" customFormat="1" ht="14.25" x14ac:dyDescent="0.2">
      <c r="A57" s="54"/>
      <c r="B57" s="54"/>
      <c r="C57" s="54"/>
      <c r="D57" s="55"/>
      <c r="E57" s="55"/>
      <c r="F57" s="55"/>
      <c r="G57" s="55"/>
      <c r="H57" s="55">
        <f t="shared" si="12"/>
        <v>0</v>
      </c>
      <c r="I57" s="56" t="e">
        <f t="shared" si="13"/>
        <v>#DIV/0!</v>
      </c>
      <c r="J57" s="55">
        <f t="shared" si="14"/>
        <v>0</v>
      </c>
      <c r="K57" s="55">
        <f t="shared" si="15"/>
        <v>0</v>
      </c>
    </row>
    <row r="58" spans="1:11" s="16" customFormat="1" ht="14.25" x14ac:dyDescent="0.2">
      <c r="A58" s="54"/>
      <c r="B58" s="54"/>
      <c r="C58" s="54"/>
      <c r="D58" s="55"/>
      <c r="E58" s="55"/>
      <c r="F58" s="55"/>
      <c r="G58" s="55"/>
      <c r="H58" s="55">
        <f t="shared" si="12"/>
        <v>0</v>
      </c>
      <c r="I58" s="56" t="e">
        <f t="shared" si="13"/>
        <v>#DIV/0!</v>
      </c>
      <c r="J58" s="55">
        <f t="shared" si="14"/>
        <v>0</v>
      </c>
      <c r="K58" s="55">
        <f t="shared" si="15"/>
        <v>0</v>
      </c>
    </row>
    <row r="59" spans="1:11" s="16" customFormat="1" ht="14.25" x14ac:dyDescent="0.2">
      <c r="A59" s="54"/>
      <c r="B59" s="54"/>
      <c r="C59" s="54"/>
      <c r="D59" s="55"/>
      <c r="E59" s="55"/>
      <c r="F59" s="55"/>
      <c r="G59" s="55"/>
      <c r="H59" s="55">
        <f t="shared" si="12"/>
        <v>0</v>
      </c>
      <c r="I59" s="56" t="e">
        <f t="shared" si="13"/>
        <v>#DIV/0!</v>
      </c>
      <c r="J59" s="55">
        <f t="shared" si="14"/>
        <v>0</v>
      </c>
      <c r="K59" s="55">
        <f t="shared" si="15"/>
        <v>0</v>
      </c>
    </row>
    <row r="60" spans="1:11" s="16" customFormat="1" ht="14.25" x14ac:dyDescent="0.2">
      <c r="A60" s="54"/>
      <c r="B60" s="54"/>
      <c r="C60" s="54"/>
      <c r="D60" s="55"/>
      <c r="E60" s="55"/>
      <c r="F60" s="55"/>
      <c r="G60" s="55"/>
      <c r="H60" s="55">
        <f t="shared" si="12"/>
        <v>0</v>
      </c>
      <c r="I60" s="56" t="e">
        <f t="shared" si="13"/>
        <v>#DIV/0!</v>
      </c>
      <c r="J60" s="55">
        <f t="shared" si="14"/>
        <v>0</v>
      </c>
      <c r="K60" s="55">
        <f t="shared" si="15"/>
        <v>0</v>
      </c>
    </row>
    <row r="61" spans="1:11" s="16" customFormat="1" ht="14.25" x14ac:dyDescent="0.2">
      <c r="A61" s="54"/>
      <c r="B61" s="54"/>
      <c r="C61" s="54"/>
      <c r="D61" s="55"/>
      <c r="E61" s="55"/>
      <c r="F61" s="55"/>
      <c r="G61" s="55"/>
      <c r="H61" s="55">
        <f t="shared" si="12"/>
        <v>0</v>
      </c>
      <c r="I61" s="56" t="e">
        <f t="shared" si="13"/>
        <v>#DIV/0!</v>
      </c>
      <c r="J61" s="55">
        <f t="shared" si="14"/>
        <v>0</v>
      </c>
      <c r="K61" s="55">
        <f t="shared" si="15"/>
        <v>0</v>
      </c>
    </row>
    <row r="62" spans="1:11" s="16" customFormat="1" ht="14.25" x14ac:dyDescent="0.2">
      <c r="A62" s="54"/>
      <c r="B62" s="54"/>
      <c r="C62" s="54"/>
      <c r="D62" s="55"/>
      <c r="E62" s="55"/>
      <c r="F62" s="55"/>
      <c r="G62" s="55"/>
      <c r="H62" s="55">
        <f t="shared" si="12"/>
        <v>0</v>
      </c>
      <c r="I62" s="56" t="e">
        <f t="shared" si="13"/>
        <v>#DIV/0!</v>
      </c>
      <c r="J62" s="55">
        <f t="shared" si="14"/>
        <v>0</v>
      </c>
      <c r="K62" s="55">
        <f t="shared" si="15"/>
        <v>0</v>
      </c>
    </row>
    <row r="63" spans="1:11" s="16" customFormat="1" ht="14.25" x14ac:dyDescent="0.2">
      <c r="A63" s="54"/>
      <c r="B63" s="54"/>
      <c r="C63" s="54"/>
      <c r="D63" s="55"/>
      <c r="E63" s="55"/>
      <c r="F63" s="55"/>
      <c r="G63" s="55"/>
      <c r="H63" s="55">
        <f t="shared" si="12"/>
        <v>0</v>
      </c>
      <c r="I63" s="56" t="e">
        <f t="shared" si="13"/>
        <v>#DIV/0!</v>
      </c>
      <c r="J63" s="55">
        <f t="shared" si="14"/>
        <v>0</v>
      </c>
      <c r="K63" s="55">
        <f t="shared" si="15"/>
        <v>0</v>
      </c>
    </row>
    <row r="64" spans="1:11" s="16" customFormat="1" ht="14.25" x14ac:dyDescent="0.2">
      <c r="A64" s="54"/>
      <c r="B64" s="54"/>
      <c r="C64" s="54"/>
      <c r="D64" s="55"/>
      <c r="E64" s="55"/>
      <c r="F64" s="55"/>
      <c r="G64" s="55"/>
      <c r="H64" s="55">
        <f t="shared" si="12"/>
        <v>0</v>
      </c>
      <c r="I64" s="56" t="e">
        <f t="shared" si="13"/>
        <v>#DIV/0!</v>
      </c>
      <c r="J64" s="55">
        <f t="shared" si="14"/>
        <v>0</v>
      </c>
      <c r="K64" s="55">
        <f t="shared" si="15"/>
        <v>0</v>
      </c>
    </row>
    <row r="65" spans="1:11" s="16" customFormat="1" ht="14.25" x14ac:dyDescent="0.2">
      <c r="A65" s="54"/>
      <c r="B65" s="54"/>
      <c r="C65" s="54"/>
      <c r="D65" s="55"/>
      <c r="E65" s="55"/>
      <c r="F65" s="55"/>
      <c r="G65" s="55"/>
      <c r="H65" s="55">
        <f t="shared" si="12"/>
        <v>0</v>
      </c>
      <c r="I65" s="56" t="e">
        <f t="shared" si="13"/>
        <v>#DIV/0!</v>
      </c>
      <c r="J65" s="55">
        <f t="shared" si="14"/>
        <v>0</v>
      </c>
      <c r="K65" s="55">
        <f t="shared" si="15"/>
        <v>0</v>
      </c>
    </row>
    <row r="66" spans="1:11" s="16" customFormat="1" ht="14.25" x14ac:dyDescent="0.2">
      <c r="A66" s="54"/>
      <c r="B66" s="54"/>
      <c r="C66" s="54"/>
      <c r="D66" s="55"/>
      <c r="E66" s="55"/>
      <c r="F66" s="55"/>
      <c r="G66" s="55"/>
      <c r="H66" s="55">
        <f t="shared" si="12"/>
        <v>0</v>
      </c>
      <c r="I66" s="56" t="e">
        <f t="shared" si="13"/>
        <v>#DIV/0!</v>
      </c>
      <c r="J66" s="55">
        <f t="shared" si="14"/>
        <v>0</v>
      </c>
      <c r="K66" s="55">
        <f t="shared" si="15"/>
        <v>0</v>
      </c>
    </row>
    <row r="67" spans="1:11" s="16" customFormat="1" ht="14.25" x14ac:dyDescent="0.2">
      <c r="A67" s="54"/>
      <c r="B67" s="54"/>
      <c r="C67" s="54"/>
      <c r="D67" s="55"/>
      <c r="E67" s="55"/>
      <c r="F67" s="55"/>
      <c r="G67" s="55"/>
      <c r="H67" s="55">
        <f t="shared" ref="H67:H78" si="16">E67+F67+G67</f>
        <v>0</v>
      </c>
      <c r="I67" s="56" t="e">
        <f t="shared" ref="I67:I78" si="17">H67/D67</f>
        <v>#DIV/0!</v>
      </c>
      <c r="J67" s="55">
        <f t="shared" ref="J67:J78" si="18">D67-H67</f>
        <v>0</v>
      </c>
      <c r="K67" s="55">
        <f t="shared" ref="K67:K78" si="19">H67*0.1</f>
        <v>0</v>
      </c>
    </row>
    <row r="68" spans="1:11" s="16" customFormat="1" ht="14.25" x14ac:dyDescent="0.2">
      <c r="A68" s="54"/>
      <c r="B68" s="54"/>
      <c r="C68" s="54"/>
      <c r="D68" s="55"/>
      <c r="E68" s="55"/>
      <c r="F68" s="55"/>
      <c r="G68" s="55"/>
      <c r="H68" s="55">
        <f t="shared" si="16"/>
        <v>0</v>
      </c>
      <c r="I68" s="56" t="e">
        <f t="shared" si="17"/>
        <v>#DIV/0!</v>
      </c>
      <c r="J68" s="55">
        <f t="shared" si="18"/>
        <v>0</v>
      </c>
      <c r="K68" s="55">
        <f t="shared" si="19"/>
        <v>0</v>
      </c>
    </row>
    <row r="69" spans="1:11" s="16" customFormat="1" ht="14.25" x14ac:dyDescent="0.2">
      <c r="A69" s="54"/>
      <c r="B69" s="54"/>
      <c r="C69" s="54"/>
      <c r="D69" s="55"/>
      <c r="E69" s="55"/>
      <c r="F69" s="55"/>
      <c r="G69" s="55"/>
      <c r="H69" s="55">
        <f t="shared" si="16"/>
        <v>0</v>
      </c>
      <c r="I69" s="56" t="e">
        <f t="shared" si="17"/>
        <v>#DIV/0!</v>
      </c>
      <c r="J69" s="55">
        <f t="shared" si="18"/>
        <v>0</v>
      </c>
      <c r="K69" s="55">
        <f t="shared" si="19"/>
        <v>0</v>
      </c>
    </row>
    <row r="70" spans="1:11" s="16" customFormat="1" ht="14.25" x14ac:dyDescent="0.2">
      <c r="A70" s="54"/>
      <c r="B70" s="54"/>
      <c r="C70" s="54"/>
      <c r="D70" s="55"/>
      <c r="E70" s="55"/>
      <c r="F70" s="55"/>
      <c r="G70" s="55"/>
      <c r="H70" s="55">
        <f t="shared" si="16"/>
        <v>0</v>
      </c>
      <c r="I70" s="56" t="e">
        <f t="shared" si="17"/>
        <v>#DIV/0!</v>
      </c>
      <c r="J70" s="55">
        <f t="shared" si="18"/>
        <v>0</v>
      </c>
      <c r="K70" s="55">
        <f t="shared" si="19"/>
        <v>0</v>
      </c>
    </row>
    <row r="71" spans="1:11" s="16" customFormat="1" ht="14.25" x14ac:dyDescent="0.2">
      <c r="A71" s="54"/>
      <c r="B71" s="54"/>
      <c r="C71" s="54"/>
      <c r="D71" s="55"/>
      <c r="E71" s="55"/>
      <c r="F71" s="55"/>
      <c r="G71" s="55"/>
      <c r="H71" s="55">
        <f t="shared" si="16"/>
        <v>0</v>
      </c>
      <c r="I71" s="56" t="e">
        <f t="shared" si="17"/>
        <v>#DIV/0!</v>
      </c>
      <c r="J71" s="55">
        <f t="shared" si="18"/>
        <v>0</v>
      </c>
      <c r="K71" s="55">
        <f t="shared" si="19"/>
        <v>0</v>
      </c>
    </row>
    <row r="72" spans="1:11" s="16" customFormat="1" ht="14.25" x14ac:dyDescent="0.2">
      <c r="A72" s="54"/>
      <c r="B72" s="54"/>
      <c r="C72" s="54"/>
      <c r="D72" s="55"/>
      <c r="E72" s="55"/>
      <c r="F72" s="55"/>
      <c r="G72" s="55"/>
      <c r="H72" s="55">
        <f t="shared" si="16"/>
        <v>0</v>
      </c>
      <c r="I72" s="56" t="e">
        <f t="shared" si="17"/>
        <v>#DIV/0!</v>
      </c>
      <c r="J72" s="55">
        <f t="shared" si="18"/>
        <v>0</v>
      </c>
      <c r="K72" s="55">
        <f t="shared" si="19"/>
        <v>0</v>
      </c>
    </row>
    <row r="73" spans="1:11" s="16" customFormat="1" ht="14.25" x14ac:dyDescent="0.2">
      <c r="A73" s="54"/>
      <c r="B73" s="54"/>
      <c r="C73" s="54"/>
      <c r="D73" s="55"/>
      <c r="E73" s="55"/>
      <c r="F73" s="55"/>
      <c r="G73" s="55"/>
      <c r="H73" s="55">
        <f t="shared" si="16"/>
        <v>0</v>
      </c>
      <c r="I73" s="56" t="e">
        <f t="shared" si="17"/>
        <v>#DIV/0!</v>
      </c>
      <c r="J73" s="55">
        <f t="shared" si="18"/>
        <v>0</v>
      </c>
      <c r="K73" s="55">
        <f t="shared" si="19"/>
        <v>0</v>
      </c>
    </row>
    <row r="74" spans="1:11" s="16" customFormat="1" ht="14.25" x14ac:dyDescent="0.2">
      <c r="A74" s="54"/>
      <c r="B74" s="54"/>
      <c r="C74" s="54"/>
      <c r="D74" s="55"/>
      <c r="E74" s="55"/>
      <c r="F74" s="55"/>
      <c r="G74" s="55"/>
      <c r="H74" s="55">
        <f t="shared" si="16"/>
        <v>0</v>
      </c>
      <c r="I74" s="56" t="e">
        <f t="shared" si="17"/>
        <v>#DIV/0!</v>
      </c>
      <c r="J74" s="55">
        <f t="shared" si="18"/>
        <v>0</v>
      </c>
      <c r="K74" s="55">
        <f t="shared" si="19"/>
        <v>0</v>
      </c>
    </row>
    <row r="75" spans="1:11" s="16" customFormat="1" ht="14.25" x14ac:dyDescent="0.2">
      <c r="A75" s="54"/>
      <c r="B75" s="54"/>
      <c r="C75" s="54"/>
      <c r="D75" s="55"/>
      <c r="E75" s="55"/>
      <c r="F75" s="55"/>
      <c r="G75" s="55"/>
      <c r="H75" s="55">
        <f t="shared" si="16"/>
        <v>0</v>
      </c>
      <c r="I75" s="56" t="e">
        <f t="shared" si="17"/>
        <v>#DIV/0!</v>
      </c>
      <c r="J75" s="55">
        <f t="shared" si="18"/>
        <v>0</v>
      </c>
      <c r="K75" s="55">
        <f t="shared" si="19"/>
        <v>0</v>
      </c>
    </row>
    <row r="76" spans="1:11" s="16" customFormat="1" ht="14.25" x14ac:dyDescent="0.2">
      <c r="A76" s="54"/>
      <c r="B76" s="54"/>
      <c r="C76" s="54"/>
      <c r="D76" s="55"/>
      <c r="E76" s="55"/>
      <c r="F76" s="55"/>
      <c r="G76" s="55"/>
      <c r="H76" s="55">
        <f t="shared" si="16"/>
        <v>0</v>
      </c>
      <c r="I76" s="56" t="e">
        <f t="shared" si="17"/>
        <v>#DIV/0!</v>
      </c>
      <c r="J76" s="55">
        <f t="shared" si="18"/>
        <v>0</v>
      </c>
      <c r="K76" s="55">
        <f t="shared" si="19"/>
        <v>0</v>
      </c>
    </row>
    <row r="77" spans="1:11" s="16" customFormat="1" ht="14.25" x14ac:dyDescent="0.2">
      <c r="A77" s="54"/>
      <c r="B77" s="54"/>
      <c r="C77" s="54"/>
      <c r="D77" s="55"/>
      <c r="E77" s="55"/>
      <c r="F77" s="55"/>
      <c r="G77" s="55"/>
      <c r="H77" s="55">
        <f t="shared" si="16"/>
        <v>0</v>
      </c>
      <c r="I77" s="56" t="e">
        <f t="shared" si="17"/>
        <v>#DIV/0!</v>
      </c>
      <c r="J77" s="55">
        <f t="shared" si="18"/>
        <v>0</v>
      </c>
      <c r="K77" s="55">
        <f t="shared" si="19"/>
        <v>0</v>
      </c>
    </row>
    <row r="78" spans="1:11" s="16" customFormat="1" ht="14.25" x14ac:dyDescent="0.2">
      <c r="A78" s="54"/>
      <c r="B78" s="54"/>
      <c r="C78" s="54"/>
      <c r="D78" s="55"/>
      <c r="E78" s="55"/>
      <c r="F78" s="55"/>
      <c r="G78" s="55"/>
      <c r="H78" s="55">
        <f t="shared" si="16"/>
        <v>0</v>
      </c>
      <c r="I78" s="56" t="e">
        <f t="shared" si="17"/>
        <v>#DIV/0!</v>
      </c>
      <c r="J78" s="55">
        <f t="shared" si="18"/>
        <v>0</v>
      </c>
      <c r="K78" s="55">
        <f t="shared" si="19"/>
        <v>0</v>
      </c>
    </row>
    <row r="79" spans="1:11" s="16" customFormat="1" ht="14.25" x14ac:dyDescent="0.2">
      <c r="A79" s="54"/>
      <c r="B79" s="54"/>
      <c r="C79" s="54"/>
      <c r="D79" s="55"/>
      <c r="E79" s="55"/>
      <c r="F79" s="55"/>
      <c r="G79" s="55"/>
      <c r="H79" s="55">
        <f t="shared" si="8"/>
        <v>0</v>
      </c>
      <c r="I79" s="56" t="e">
        <f t="shared" si="9"/>
        <v>#DIV/0!</v>
      </c>
      <c r="J79" s="55">
        <f t="shared" si="10"/>
        <v>0</v>
      </c>
      <c r="K79" s="55">
        <f t="shared" si="11"/>
        <v>0</v>
      </c>
    </row>
    <row r="80" spans="1:11" s="16" customFormat="1" ht="14.25" x14ac:dyDescent="0.2">
      <c r="A80" s="54"/>
      <c r="B80" s="54"/>
      <c r="C80" s="54"/>
      <c r="D80" s="55"/>
      <c r="E80" s="55"/>
      <c r="F80" s="55"/>
      <c r="G80" s="55"/>
      <c r="H80" s="55">
        <f t="shared" si="8"/>
        <v>0</v>
      </c>
      <c r="I80" s="56" t="e">
        <f t="shared" si="9"/>
        <v>#DIV/0!</v>
      </c>
      <c r="J80" s="55">
        <f t="shared" si="10"/>
        <v>0</v>
      </c>
      <c r="K80" s="55">
        <f t="shared" si="11"/>
        <v>0</v>
      </c>
    </row>
    <row r="81" spans="1:11" s="16" customFormat="1" ht="14.25" x14ac:dyDescent="0.2">
      <c r="A81" s="54"/>
      <c r="B81" s="54"/>
      <c r="C81" s="54"/>
      <c r="D81" s="55"/>
      <c r="E81" s="55"/>
      <c r="F81" s="55"/>
      <c r="G81" s="55"/>
      <c r="H81" s="55">
        <f t="shared" si="8"/>
        <v>0</v>
      </c>
      <c r="I81" s="56" t="e">
        <f t="shared" si="9"/>
        <v>#DIV/0!</v>
      </c>
      <c r="J81" s="55">
        <f t="shared" si="10"/>
        <v>0</v>
      </c>
      <c r="K81" s="55">
        <f t="shared" si="11"/>
        <v>0</v>
      </c>
    </row>
    <row r="82" spans="1:11" s="16" customFormat="1" ht="14.25" x14ac:dyDescent="0.2">
      <c r="A82" s="54"/>
      <c r="B82" s="54"/>
      <c r="C82" s="54"/>
      <c r="D82" s="55"/>
      <c r="E82" s="55"/>
      <c r="F82" s="55"/>
      <c r="G82" s="55"/>
      <c r="H82" s="55">
        <f t="shared" si="8"/>
        <v>0</v>
      </c>
      <c r="I82" s="56" t="e">
        <f t="shared" si="9"/>
        <v>#DIV/0!</v>
      </c>
      <c r="J82" s="55">
        <f t="shared" si="10"/>
        <v>0</v>
      </c>
      <c r="K82" s="55">
        <f t="shared" si="11"/>
        <v>0</v>
      </c>
    </row>
    <row r="83" spans="1:11" s="16" customFormat="1" ht="14.25" x14ac:dyDescent="0.2">
      <c r="A83" s="54"/>
      <c r="B83" s="54"/>
      <c r="C83" s="54"/>
      <c r="D83" s="55"/>
      <c r="E83" s="55"/>
      <c r="F83" s="55"/>
      <c r="G83" s="55"/>
      <c r="H83" s="55">
        <f t="shared" si="8"/>
        <v>0</v>
      </c>
      <c r="I83" s="56" t="e">
        <f t="shared" si="9"/>
        <v>#DIV/0!</v>
      </c>
      <c r="J83" s="55">
        <f t="shared" si="10"/>
        <v>0</v>
      </c>
      <c r="K83" s="55">
        <f t="shared" si="11"/>
        <v>0</v>
      </c>
    </row>
    <row r="84" spans="1:11" s="16" customFormat="1" ht="14.25" x14ac:dyDescent="0.2">
      <c r="A84" s="54"/>
      <c r="B84" s="54"/>
      <c r="C84" s="54"/>
      <c r="D84" s="55"/>
      <c r="E84" s="55"/>
      <c r="F84" s="55"/>
      <c r="G84" s="55"/>
      <c r="H84" s="55">
        <f t="shared" ref="H84" si="20">E84+F84+G84</f>
        <v>0</v>
      </c>
      <c r="I84" s="56" t="e">
        <f t="shared" ref="I84" si="21">H84/D84</f>
        <v>#DIV/0!</v>
      </c>
      <c r="J84" s="55">
        <f t="shared" ref="J84" si="22">D84-H84</f>
        <v>0</v>
      </c>
      <c r="K84" s="55">
        <f t="shared" ref="K84" si="23">H84*0.1</f>
        <v>0</v>
      </c>
    </row>
    <row r="85" spans="1:11" s="16" customFormat="1" ht="14.25" x14ac:dyDescent="0.2">
      <c r="A85" s="54"/>
      <c r="B85" s="54"/>
      <c r="C85" s="54"/>
      <c r="D85" s="55"/>
      <c r="E85" s="55"/>
      <c r="F85" s="55"/>
      <c r="G85" s="55"/>
      <c r="H85" s="55">
        <f t="shared" si="8"/>
        <v>0</v>
      </c>
      <c r="I85" s="56" t="e">
        <f t="shared" si="9"/>
        <v>#DIV/0!</v>
      </c>
      <c r="J85" s="55">
        <f t="shared" si="10"/>
        <v>0</v>
      </c>
      <c r="K85" s="55">
        <f t="shared" si="11"/>
        <v>0</v>
      </c>
    </row>
    <row r="86" spans="1:11" s="16" customFormat="1" thickBot="1" x14ac:dyDescent="0.25">
      <c r="A86" s="57"/>
      <c r="B86" s="57"/>
      <c r="C86" s="57"/>
      <c r="D86" s="58"/>
      <c r="E86" s="58"/>
      <c r="F86" s="58"/>
      <c r="G86" s="58"/>
      <c r="H86" s="58"/>
      <c r="I86" s="59"/>
      <c r="J86" s="58"/>
      <c r="K86" s="58"/>
    </row>
    <row r="87" spans="1:11" s="62" customFormat="1" ht="16.5" thickTop="1" thickBot="1" x14ac:dyDescent="0.3">
      <c r="A87" s="73" t="s">
        <v>40</v>
      </c>
      <c r="B87" s="74"/>
      <c r="C87" s="75"/>
      <c r="D87" s="60">
        <f>SUM(D19:D86)</f>
        <v>14800300</v>
      </c>
      <c r="E87" s="60">
        <f>SUM(E19:E86)</f>
        <v>2257000</v>
      </c>
      <c r="F87" s="60">
        <f>SUM(F19:F86)</f>
        <v>60500</v>
      </c>
      <c r="G87" s="60">
        <f>SUM(G19:G86)</f>
        <v>15000</v>
      </c>
      <c r="H87" s="60">
        <f>SUM(H19:H86)</f>
        <v>2332500</v>
      </c>
      <c r="I87" s="61">
        <f t="shared" ref="I87" si="24">H87/D87</f>
        <v>0.15759815679411904</v>
      </c>
      <c r="J87" s="60">
        <f>SUM(J19:J86)</f>
        <v>12467800</v>
      </c>
      <c r="K87" s="60">
        <f>SUM(K19:K86)</f>
        <v>233250</v>
      </c>
    </row>
    <row r="88" spans="1:11" ht="15.75" thickTop="1" x14ac:dyDescent="0.25"/>
    <row r="96" spans="1:11" x14ac:dyDescent="0.25">
      <c r="A96" s="8"/>
      <c r="B96" s="8"/>
      <c r="C96" s="8"/>
      <c r="D96" s="9"/>
      <c r="E96" s="9"/>
      <c r="F96" s="9"/>
      <c r="G96" s="9"/>
      <c r="H96" s="9"/>
      <c r="I96" s="10"/>
      <c r="J96" s="9"/>
      <c r="K96" s="9"/>
    </row>
    <row r="97" spans="1:11" x14ac:dyDescent="0.25">
      <c r="A97" s="8"/>
      <c r="B97" s="8"/>
      <c r="C97" s="8"/>
      <c r="D97" s="9"/>
      <c r="E97" s="9"/>
      <c r="F97" s="9"/>
      <c r="G97" s="9"/>
      <c r="H97" s="9"/>
      <c r="I97" s="10"/>
      <c r="J97" s="9"/>
      <c r="K97" s="9"/>
    </row>
  </sheetData>
  <sheetProtection algorithmName="SHA-512" hashValue="Ki7JHEzl4hT6hnE/SMTjaxogfLJ6rhBFQodzqzLd1se6pu+zWUxmoETADCJd9YF5rUbmapdd3shreRMwNUjXaw==" saltValue="EfB1SCMNINK3hm8R4VmOyA==" spinCount="100000" sheet="1" objects="1" scenarios="1"/>
  <mergeCells count="22">
    <mergeCell ref="A87:C87"/>
    <mergeCell ref="J5:K5"/>
    <mergeCell ref="J9:K9"/>
    <mergeCell ref="J10:K10"/>
    <mergeCell ref="J11:K11"/>
    <mergeCell ref="J13:K13"/>
    <mergeCell ref="D5:G5"/>
    <mergeCell ref="J6:K6"/>
    <mergeCell ref="D4:G4"/>
    <mergeCell ref="E16:F16"/>
    <mergeCell ref="C7:H7"/>
    <mergeCell ref="A9:B9"/>
    <mergeCell ref="A10:B10"/>
    <mergeCell ref="A11:B11"/>
    <mergeCell ref="A12:B12"/>
    <mergeCell ref="H10:I10"/>
    <mergeCell ref="C12:D12"/>
    <mergeCell ref="C13:D13"/>
    <mergeCell ref="F11:I11"/>
    <mergeCell ref="G9:I9"/>
    <mergeCell ref="F13:I13"/>
    <mergeCell ref="A13:B13"/>
  </mergeCells>
  <pageMargins left="0.7" right="0.7" top="0.26722222222222197" bottom="0.73450000000000004" header="0.3" footer="0.3"/>
  <pageSetup scale="36" fitToHeight="0" orientation="landscape" r:id="rId1"/>
  <headerFooter>
    <oddFooter>&amp;LThe School Board of Broward County, Florida
Schedule of Values
March 21, 2018&amp;R
Document 00435
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L. Girardi</dc:creator>
  <cp:lastModifiedBy>Naveed A. Syed</cp:lastModifiedBy>
  <cp:lastPrinted>2018-03-20T01:33:56Z</cp:lastPrinted>
  <dcterms:created xsi:type="dcterms:W3CDTF">2018-03-13T16:58:30Z</dcterms:created>
  <dcterms:modified xsi:type="dcterms:W3CDTF">2018-06-08T15:03:57Z</dcterms:modified>
</cp:coreProperties>
</file>